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13_ncr:1_{399878B7-74F3-47A5-87C8-8CB3F10579EB}" xr6:coauthVersionLast="36" xr6:coauthVersionMax="36" xr10:uidLastSave="{00000000-0000-0000-0000-000000000000}"/>
  <bookViews>
    <workbookView xWindow="0" yWindow="0" windowWidth="7950" windowHeight="5220" xr2:uid="{1644F009-EC8F-4090-B223-D996C27952B9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C47" i="1" s="1"/>
  <c r="C62" i="1" s="1"/>
  <c r="E9" i="1"/>
  <c r="E47" i="1" s="1"/>
  <c r="E59" i="1" s="1"/>
  <c r="E81" i="1" s="1"/>
  <c r="F9" i="1"/>
  <c r="B17" i="1"/>
  <c r="C17" i="1"/>
  <c r="E19" i="1"/>
  <c r="F19" i="1"/>
  <c r="F47" i="1" s="1"/>
  <c r="F59" i="1" s="1"/>
  <c r="F81" i="1" s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B62" i="1" s="1"/>
  <c r="E57" i="1"/>
  <c r="F57" i="1"/>
  <c r="B60" i="1"/>
  <c r="C60" i="1"/>
  <c r="E63" i="1"/>
  <c r="F63" i="1"/>
  <c r="E68" i="1"/>
  <c r="F68" i="1"/>
  <c r="F79" i="1" s="1"/>
  <c r="E75" i="1"/>
  <c r="F75" i="1"/>
  <c r="E79" i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<sst xmlns="http://schemas.openxmlformats.org/spreadsheetml/2006/main" count="128" uniqueCount="128">
  <si>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</si>
  <si>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</si>
  <si>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</si>
  <si>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</si>
  <si>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</si>
  <si>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</si>
  <si>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</si>
  <si>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</si>
  <si>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</si>
  <si>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</si>
  <si>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</si>
  <si>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</si>
  <si>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</si>
  <si>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</si>
  <si>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</si>
  <si>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</si>
  <si>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</si>
  <si>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</si>
  <si>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</si>
  <si>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</si>
  <si>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</si>
  <si>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</si>
  <si>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</si>
  <si>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</si>
  <si>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</si>
  <si>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</si>
  <si>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</si>
  <si>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</si>
  <si>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</si>
  <si>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</si>
  <si>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</si>
  <si>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</si>
  <si>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</si>
  <si>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</si>
  <si>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</si>
  <si>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</si>
  <si>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</si>
  <si>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</si>
  <si>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</si>
  <si>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</si>
  <si>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</si>
  <si>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</si>
  <si>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</si>
  <si>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</si>
  <si>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</si>
  <si>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</si>
  <si>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</si>
  <si>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</si>
  <si>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</si>
  <si>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</si>
  <si>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</si>
  <si>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</si>
  <si>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</si>
  <si>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</si>
  <si>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</si>
  <si>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</si>
  <si>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</si>
  <si>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</si>
  <si>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</si>
  <si>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</si>
  <si>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</si>
  <si>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</si>
  <si>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</si>
  <si>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</si>
  <si>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</si>
  <si>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</si>
  <si>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</si>
  <si>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</si>
  <si>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</si>
  <si>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</si>
  <si>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</si>
  <si>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</si>
  <si>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</si>
  <si>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</si>
  <si>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</si>
  <si>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</si>
  <si>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</si>
  <si>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</si>
  <si>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</si>
  <si>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</si>
  <si>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</si>
  <si>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</si>
  <si>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</si>
  <si>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</si>
  <si>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</si>
  <si>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</si>
  <si>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</si>
  <si>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</si>
  <si>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</si>
  <si>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</si>
  <si>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</si>
  <si>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</si>
  <si>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</si>
  <si>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</si>
  <si>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</si>
  <si>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</si>
  <si>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</si>
  <si>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</si>
  <si>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</si>
  <si>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</si>
  <si>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</si>
  <si>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</si>
  <si>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</si>
  <si>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</si>
  <si>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</si>
  <si>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</si>
  <si>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</si>
  <si>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</si>
  <si>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</si>
  <si>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</si>
  <si>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</si>
  <si>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</si>
  <si>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</si>
  <si>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</si>
  <si>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</si>
  <si>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</si>
  <si>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</si>
  <si>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2025</t>
  </si>
  <si>
    <t>31 Marzo 2026</t>
  </si>
  <si>
    <t xml:space="preserve">Concepto </t>
  </si>
  <si>
    <t xml:space="preserve">31 Diciembre 2025 </t>
  </si>
  <si>
    <t xml:space="preserve">31 Marzo 2026 </t>
  </si>
  <si>
    <t xml:space="preserve">   Concepto</t>
  </si>
  <si>
    <t>(PESOS)</t>
  </si>
  <si>
    <t xml:space="preserve"> Al 31 de Diciembre de 2025 y al 31 de Marzo de 2026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</si>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</sst>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4E28-8B43-4329-A12E-73A3C35A0DA9}">
  <dimension ref="A1:IU83"/>
  <sheetViews>
    <sheetView tabSelected="1" workbookViewId="0">
      <selection sqref="A1:F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4.45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4.45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4.45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4.45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1563549.54</v>
      </c>
      <c r="C9" s="13">
        <f>SUM(C10:C16)</f>
        <v>1695192.75</v>
      </c>
      <c r="D9" s="12" t="s">
        <v>111</v>
      </c>
      <c r="E9" s="13">
        <f>SUM(E10:E18)</f>
        <v>366514.52000000008</v>
      </c>
      <c r="F9" s="13">
        <f>SUM(F10:F18)</f>
        <v>1245235.0200000003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71178.820000000007</v>
      </c>
      <c r="F10" s="13">
        <v>15326.25</v>
      </c>
      <c r="G10" s="3"/>
    </row>
    <row r="11" spans="1:7" ht="15.2" customHeight="1" x14ac:dyDescent="0.25">
      <c r="A11" s="12" t="s">
        <v>108</v>
      </c>
      <c r="B11" s="13">
        <v>1563549.54</v>
      </c>
      <c r="C11" s="13">
        <v>1695192.75</v>
      </c>
      <c r="D11" s="12" t="s">
        <v>107</v>
      </c>
      <c r="E11" s="13">
        <v>38.6</v>
      </c>
      <c r="F11" s="13">
        <v>555818.81000000006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295296.53000000003</v>
      </c>
      <c r="F16" s="13">
        <v>674089.39</v>
      </c>
      <c r="G16" s="3"/>
    </row>
    <row r="17" spans="1:7" ht="15.2" customHeight="1" x14ac:dyDescent="0.25">
      <c r="A17" s="12" t="s">
        <v>96</v>
      </c>
      <c r="B17" s="13">
        <f>SUM(B18:B24)</f>
        <v>53.25</v>
      </c>
      <c r="C17" s="13">
        <f>SUM(C18:C24)</f>
        <v>611.61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0.56999999999999995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53.25</v>
      </c>
      <c r="C19" s="13">
        <v>611.61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0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0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4.45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1563602.79</v>
      </c>
      <c r="C47" s="6">
        <f>C9+C17+C25+C31+C37+C38+C41</f>
        <v>1695804.36</v>
      </c>
      <c r="D47" s="7" t="s">
        <v>37</v>
      </c>
      <c r="E47" s="6">
        <f>E9+E19+E23+E26+E27+E31+E38+E42</f>
        <v>366514.52000000008</v>
      </c>
      <c r="F47" s="6">
        <f>F9+F19+F23+F26+F27+F31+F38+F42</f>
        <v>1245235.0200000003</v>
      </c>
      <c r="G47" s="3"/>
    </row>
    <row r="48" spans="1:7" ht="14.45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6128961.3300000001</v>
      </c>
      <c r="C53" s="13">
        <v>6128961.3300000001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178457.24</v>
      </c>
      <c r="C54" s="13">
        <v>178457.24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-4532414.79</v>
      </c>
      <c r="C55" s="13">
        <v>-4532414.79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366514.52000000008</v>
      </c>
      <c r="F59" s="6">
        <f>F47+F57</f>
        <v>1245235.0200000003</v>
      </c>
      <c r="G59" s="3"/>
    </row>
    <row r="60" spans="1:7" ht="15.2" customHeight="1" x14ac:dyDescent="0.25">
      <c r="A60" s="7" t="s">
        <v>17</v>
      </c>
      <c r="B60" s="6">
        <f>SUM(B50:B58)</f>
        <v>1775003.7800000003</v>
      </c>
      <c r="C60" s="6">
        <f>SUM(C50:C58)</f>
        <v>1775003.7800000003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3338606.5700000003</v>
      </c>
      <c r="C62" s="6">
        <f>SUM(C47+C60)</f>
        <v>3470808.1400000006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4.45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2972092.05</v>
      </c>
      <c r="F68" s="13">
        <f>SUM(F69:F73)</f>
        <v>2225573.1199999996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1197088.26</v>
      </c>
      <c r="F69" s="10">
        <v>106182.61</v>
      </c>
    </row>
    <row r="70" spans="1:7" ht="15.2" customHeight="1" x14ac:dyDescent="0.25">
      <c r="A70" s="9"/>
      <c r="B70" s="8"/>
      <c r="C70" s="8"/>
      <c r="D70" s="12" t="s">
        <v>8</v>
      </c>
      <c r="E70" s="11">
        <v>2525980.7000000002</v>
      </c>
      <c r="F70" s="10">
        <v>2870367.42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4.45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4.45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2972092.05</v>
      </c>
      <c r="F79" s="6">
        <f>F63+F68+F75</f>
        <v>2225573.1199999996</v>
      </c>
      <c r="G79" s="3"/>
    </row>
    <row r="80" spans="1:7" ht="14.45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3338606.57</v>
      </c>
      <c r="F81" s="6">
        <f>F59+F79</f>
        <v>3470808.1399999997</v>
      </c>
      <c r="G81" s="3"/>
    </row>
    <row r="82" spans="1:7" ht="14.45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2026-04-10T18:08:17Z</dcterms:created>
  <dcterms:modified xsi:type="dcterms:W3CDTF">2026-04-10T18:10:07Z</dcterms:modified>
</cp:coreProperties>
</file>