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434F2F3F-2801-4D46-AB48-168D6C48D87C}" xr6:coauthVersionLast="36" xr6:coauthVersionMax="36" xr10:uidLastSave="{00000000-0000-0000-0000-000000000000}"/>
  <bookViews>
    <workbookView xWindow="0" yWindow="0" windowWidth="13860" windowHeight="12075" xr2:uid="{DD1C12FE-673E-47A0-A531-D15575893469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C47" i="1"/>
  <c r="C62" i="1" s="1"/>
  <c r="E47" i="1"/>
  <c r="F47" i="1"/>
  <c r="E57" i="1"/>
  <c r="F57" i="1"/>
  <c r="E59" i="1"/>
  <c r="F59" i="1"/>
  <c r="B60" i="1"/>
  <c r="B62" i="1" s="1"/>
  <c r="C60" i="1"/>
  <c r="E63" i="1"/>
  <c r="F63" i="1"/>
  <c r="E68" i="1"/>
  <c r="F68" i="1"/>
  <c r="E75" i="1"/>
  <c r="F75" i="1"/>
  <c r="F79" i="1" s="1"/>
  <c r="F81" i="1" s="1"/>
  <c r="E79" i="1"/>
  <c r="E81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<sst xmlns="http://schemas.openxmlformats.org/spreadsheetml/2006/main" count="128" uniqueCount="128">
  <si>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</si>
  <si>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</si>
  <si>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</si>
  <si>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</si>
  <si>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</si>
  <si>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</si>
  <si>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</si>
  <si>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</si>
  <si>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</si>
  <si>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</si>
  <si>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</si>
  <si>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</si>
  <si>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</si>
  <si>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</si>
  <si>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</si>
  <si>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</si>
  <si>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</si>
  <si>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</si>
  <si>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</si>
  <si>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</si>
  <si>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</si>
  <si>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</si>
  <si>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</si>
  <si>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</si>
  <si>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</si>
  <si>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</si>
  <si>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</si>
  <si>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</si>
  <si>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</si>
  <si>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</si>
  <si>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</si>
  <si>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</si>
  <si>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</si>
  <si>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</si>
  <si>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</si>
  <si>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</si>
  <si>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</si>
  <si>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</si>
  <si>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</si>
  <si>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</si>
  <si>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</si>
  <si>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</si>
  <si>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</si>
  <si>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</si>
  <si>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</si>
  <si>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</si>
  <si>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</si>
  <si>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</si>
  <si>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</si>
  <si>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</si>
  <si>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</si>
  <si>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</si>
  <si>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</si>
  <si>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</si>
  <si>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</si>
  <si>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</si>
  <si>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</si>
  <si>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</si>
  <si>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</si>
  <si>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</si>
  <si>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</si>
  <si>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</si>
  <si>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</si>
  <si>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</si>
  <si>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</si>
  <si>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</si>
  <si>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</si>
  <si>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</si>
  <si>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</si>
  <si>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</si>
  <si>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</si>
  <si>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</si>
  <si>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</si>
  <si>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</si>
  <si>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</si>
  <si>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</si>
  <si>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</si>
  <si>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</si>
  <si>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</si>
  <si>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</si>
  <si>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</si>
  <si>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</si>
  <si>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</si>
  <si>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</si>
  <si>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</si>
  <si>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</si>
  <si>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</si>
  <si>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</si>
  <si>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</si>
  <si>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</si>
  <si>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</si>
  <si>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</si>
  <si>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</si>
  <si>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</si>
  <si>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</si>
  <si>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</si>
  <si>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</si>
  <si>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</si>
  <si>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</si>
  <si>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</si>
  <si>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</si>
  <si>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</si>
  <si>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</si>
  <si>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</si>
  <si>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</si>
  <si>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</si>
  <si>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</si>
  <si>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</si>
  <si>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</si>
  <si>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</si>
  <si>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</si>
  <si>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</si>
  <si>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</si>
  <si>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</si>
  <si>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</si>
  <si>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</si>
  <si>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</si>
  <si>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2024</t>
  </si>
  <si>
    <t>30 Septiembre 2025</t>
  </si>
  <si>
    <t xml:space="preserve">Concepto </t>
  </si>
  <si>
    <t xml:space="preserve">31 Diciembre 2024 </t>
  </si>
  <si>
    <t xml:space="preserve">30 Septiembre 2025 </t>
  </si>
  <si>
    <t xml:space="preserve">   Concepto</t>
  </si>
  <si>
    <t>(PESOS)</t>
  </si>
  <si>
    <t xml:space="preserve"> Al 31 de Diciembre de 2024 y al 30 de Septiembre de 2025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</si>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</sst>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8F15-7BFF-4BBD-B0A1-E7EA50F3A208}">
  <dimension ref="A1:IU83"/>
  <sheetViews>
    <sheetView tabSelected="1" workbookViewId="0">
      <selection activeCell="A10" activeCellId="1" sqref="A1:F1 A10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2612810.34</v>
      </c>
      <c r="C9" s="13">
        <f>SUM(C10:C16)</f>
        <v>2236119.21</v>
      </c>
      <c r="D9" s="12" t="s">
        <v>111</v>
      </c>
      <c r="E9" s="13">
        <f>SUM(E10:E18)</f>
        <v>331327.84999999998</v>
      </c>
      <c r="F9" s="13">
        <f>SUM(F10:F18)</f>
        <v>1756780.21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9878.02</v>
      </c>
      <c r="F10" s="13">
        <v>71707.44</v>
      </c>
      <c r="G10" s="3"/>
    </row>
    <row r="11" spans="1:7" ht="15.2" customHeight="1" x14ac:dyDescent="0.25">
      <c r="A11" s="12" t="s">
        <v>108</v>
      </c>
      <c r="B11" s="13">
        <v>2612810.34</v>
      </c>
      <c r="C11" s="13">
        <v>2236119.21</v>
      </c>
      <c r="D11" s="12" t="s">
        <v>107</v>
      </c>
      <c r="E11" s="13">
        <v>0</v>
      </c>
      <c r="F11" s="13">
        <v>610440.54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321031.65999999997</v>
      </c>
      <c r="F16" s="13">
        <v>1074631.6599999999</v>
      </c>
      <c r="G16" s="3"/>
    </row>
    <row r="17" spans="1:7" ht="15.2" customHeight="1" x14ac:dyDescent="0.25">
      <c r="A17" s="12" t="s">
        <v>96</v>
      </c>
      <c r="B17" s="13">
        <f>SUM(B18:B24)</f>
        <v>724.48</v>
      </c>
      <c r="C17" s="13">
        <f>SUM(C18:C24)</f>
        <v>27.8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418.17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60.21</v>
      </c>
      <c r="C19" s="13">
        <v>27.8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664.27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2613534.8199999998</v>
      </c>
      <c r="C47" s="6">
        <f>C9+C17+C25+C31+C37+C38+C41</f>
        <v>2236147.0099999998</v>
      </c>
      <c r="D47" s="7" t="s">
        <v>37</v>
      </c>
      <c r="E47" s="6">
        <f>E9+E19+E23+E26+E27+E31+E38+E42</f>
        <v>331327.84999999998</v>
      </c>
      <c r="F47" s="6">
        <f>F9+F19+F23+F26+F27+F31+F38+F42</f>
        <v>1756780.21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5886910.1699999999</v>
      </c>
      <c r="C53" s="13">
        <v>5826237.4400000004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178457.24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-3885304.18</v>
      </c>
      <c r="C55" s="13">
        <v>-3885304.18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331327.84999999998</v>
      </c>
      <c r="F59" s="6">
        <f>F47+F57</f>
        <v>1756780.21</v>
      </c>
      <c r="G59" s="3"/>
    </row>
    <row r="60" spans="1:7" ht="15.2" customHeight="1" x14ac:dyDescent="0.25">
      <c r="A60" s="7" t="s">
        <v>17</v>
      </c>
      <c r="B60" s="6">
        <f>SUM(B50:B58)</f>
        <v>2180063.23</v>
      </c>
      <c r="C60" s="6">
        <f>SUM(C50:C58)</f>
        <v>2119390.5000000005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4793598.05</v>
      </c>
      <c r="C62" s="6">
        <f>SUM(C47+C60)</f>
        <v>4355537.51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4462270.1999999993</v>
      </c>
      <c r="F68" s="13">
        <f>SUM(F69:F73)</f>
        <v>2598757.2999999998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2342879.69</v>
      </c>
      <c r="F69" s="10">
        <v>906825.23</v>
      </c>
    </row>
    <row r="70" spans="1:7" ht="15.2" customHeight="1" x14ac:dyDescent="0.25">
      <c r="A70" s="9"/>
      <c r="B70" s="8"/>
      <c r="C70" s="8"/>
      <c r="D70" s="12" t="s">
        <v>8</v>
      </c>
      <c r="E70" s="11">
        <v>2870367.42</v>
      </c>
      <c r="F70" s="10">
        <v>2442908.98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4462270.1999999993</v>
      </c>
      <c r="F79" s="6">
        <f>F63+F68+F75</f>
        <v>2598757.2999999998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4793598.0499999989</v>
      </c>
      <c r="F81" s="6">
        <f>F59+F79</f>
        <v>4355537.51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2026-02-20T16:59:44Z</dcterms:created>
  <dcterms:modified xsi:type="dcterms:W3CDTF">2026-02-20T17:00:01Z</dcterms:modified>
</cp:coreProperties>
</file>