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3ER. TRIMESTRE\"/>
    </mc:Choice>
  </mc:AlternateContent>
  <xr:revisionPtr revIDLastSave="0" documentId="8_{CA015686-8759-437E-9128-C69E16D2ED06}" xr6:coauthVersionLast="36" xr6:coauthVersionMax="36" xr10:uidLastSave="{00000000-0000-0000-0000-000000000000}"/>
  <bookViews>
    <workbookView xWindow="0" yWindow="0" windowWidth="17115" windowHeight="12075" xr2:uid="{F6993A3F-BF5B-46CA-B08B-7684FAD02D2A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47" i="1" s="1"/>
  <c r="C62" i="1" s="1"/>
  <c r="E9" i="1"/>
  <c r="E47" i="1" s="1"/>
  <c r="E59" i="1" s="1"/>
  <c r="E81" i="1" s="1"/>
  <c r="F9" i="1"/>
  <c r="B17" i="1"/>
  <c r="C17" i="1"/>
  <c r="E19" i="1"/>
  <c r="F19" i="1"/>
  <c r="F47" i="1" s="1"/>
  <c r="F59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E57" i="1"/>
  <c r="F57" i="1"/>
  <c r="B60" i="1"/>
  <c r="C60" i="1"/>
  <c r="E63" i="1"/>
  <c r="F63" i="1"/>
  <c r="E68" i="1"/>
  <c r="F68" i="1"/>
  <c r="F79" i="1" s="1"/>
  <c r="E75" i="1"/>
  <c r="F75" i="1"/>
  <c r="E79" i="1"/>
  <c r="F81" i="1" l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<sst xmlns="http://schemas.openxmlformats.org/spreadsheetml/2006/main" count="128" uniqueCount="128">
  <si>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</si>
  <si>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</si>
  <si>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</si>
  <si>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</si>
  <si>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</si>
  <si>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</si>
  <si>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</si>
  <si>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</si>
  <si>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</si>
  <si>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</si>
  <si>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</si>
  <si>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</si>
  <si>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</si>
  <si>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</si>
  <si>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</si>
  <si>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</si>
  <si>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</si>
  <si>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</si>
  <si>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</si>
  <si>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</si>
  <si>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</si>
  <si>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</si>
  <si>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</si>
  <si>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</si>
  <si>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</si>
  <si>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</si>
  <si>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</si>
  <si>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</si>
  <si>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</si>
  <si>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</si>
  <si>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</si>
  <si>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</si>
  <si>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</si>
  <si>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</si>
  <si>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</si>
  <si>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</si>
  <si>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</si>
  <si>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</si>
  <si>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</si>
  <si>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</si>
  <si>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</si>
  <si>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</si>
  <si>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</si>
  <si>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</si>
  <si>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</si>
  <si>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</si>
  <si>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</si>
  <si>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</si>
  <si>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</si>
  <si>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</si>
  <si>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</si>
  <si>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</si>
  <si>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</si>
  <si>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</si>
  <si>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</si>
  <si>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</si>
  <si>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</si>
  <si>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</si>
  <si>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</si>
  <si>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</si>
  <si>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</si>
  <si>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</si>
  <si>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</si>
  <si>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</si>
  <si>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</si>
  <si>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</si>
  <si>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</si>
  <si>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</si>
  <si>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</si>
  <si>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</si>
  <si>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</si>
  <si>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</si>
  <si>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</si>
  <si>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</si>
  <si>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</si>
  <si>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</si>
  <si>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</si>
  <si>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</si>
  <si>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</si>
  <si>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</si>
  <si>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</si>
  <si>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</si>
  <si>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</si>
  <si>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</si>
  <si>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</si>
  <si>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</si>
  <si>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</si>
  <si>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</si>
  <si>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</si>
  <si>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</si>
  <si>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</si>
  <si>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</si>
  <si>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</si>
  <si>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</si>
  <si>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</si>
  <si>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</si>
  <si>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</si>
  <si>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</si>
  <si>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</si>
  <si>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</si>
  <si>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</si>
  <si>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</si>
  <si>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</si>
  <si>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</si>
  <si>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</si>
  <si>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</si>
  <si>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</si>
  <si>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</si>
  <si>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</si>
  <si>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</si>
  <si>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</si>
  <si>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</si>
  <si>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</si>
  <si>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</si>
  <si>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</si>
  <si>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</si>
  <si>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</si>
  <si>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2023</t>
  </si>
  <si>
    <t>30 Septiembre 2024</t>
  </si>
  <si>
    <t xml:space="preserve">Concepto </t>
  </si>
  <si>
    <t xml:space="preserve">31 Diciembre 2023 </t>
  </si>
  <si>
    <t xml:space="preserve">30 Septiembre 2024 </t>
  </si>
  <si>
    <t xml:space="preserve">   Concepto</t>
  </si>
  <si>
    <t>(PESOS)</t>
  </si>
  <si>
    <t xml:space="preserve"> Al 31 de Diciembre de 2023 y al 30 de Septiembre de 2024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</si>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</sst>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FB67-C53C-48BD-988D-D93F8C00CA63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5.2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5.2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5.2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5.2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2027123.08</v>
      </c>
      <c r="C9" s="13">
        <f>SUM(C10:C16)</f>
        <v>5101597.13</v>
      </c>
      <c r="D9" s="12" t="s">
        <v>111</v>
      </c>
      <c r="E9" s="13">
        <f>SUM(E10:E18)</f>
        <v>333757.83</v>
      </c>
      <c r="F9" s="13">
        <f>SUM(F10:F18)</f>
        <v>1987175.72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50818.3</v>
      </c>
      <c r="F10" s="13">
        <v>61330.49</v>
      </c>
      <c r="G10" s="3"/>
    </row>
    <row r="11" spans="1:7" ht="15.2" customHeight="1" x14ac:dyDescent="0.25">
      <c r="A11" s="12" t="s">
        <v>108</v>
      </c>
      <c r="B11" s="13">
        <v>2027123.08</v>
      </c>
      <c r="C11" s="13">
        <v>5101597.13</v>
      </c>
      <c r="D11" s="12" t="s">
        <v>107</v>
      </c>
      <c r="E11" s="13">
        <v>0</v>
      </c>
      <c r="F11" s="13">
        <v>1368219.52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282938.96000000002</v>
      </c>
      <c r="F16" s="13">
        <v>557625.14</v>
      </c>
      <c r="G16" s="3"/>
    </row>
    <row r="17" spans="1:7" ht="15.2" customHeight="1" x14ac:dyDescent="0.25">
      <c r="A17" s="12" t="s">
        <v>96</v>
      </c>
      <c r="B17" s="13">
        <f>SUM(B18:B24)</f>
        <v>27856.75</v>
      </c>
      <c r="C17" s="13">
        <f>SUM(C18:C24)</f>
        <v>968060.56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34.799999999999997</v>
      </c>
      <c r="C19" s="13">
        <v>76.56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24821.95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3000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967984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5.2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2054979.83</v>
      </c>
      <c r="C47" s="6">
        <f>C9+C17+C25+C31+C37+C38+C41</f>
        <v>6069657.6899999995</v>
      </c>
      <c r="D47" s="7" t="s">
        <v>37</v>
      </c>
      <c r="E47" s="6">
        <f>E9+E19+E23+E26+E27+E31+E38+E42</f>
        <v>333757.83</v>
      </c>
      <c r="F47" s="6">
        <f>F9+F19+F23+F26+F27+F31+F38+F42</f>
        <v>1987175.72</v>
      </c>
      <c r="G47" s="3"/>
    </row>
    <row r="48" spans="1:7" ht="15.2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5064718.54</v>
      </c>
      <c r="C53" s="13">
        <v>4096734.54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447175.14</v>
      </c>
      <c r="C54" s="13">
        <v>447175.14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-3819961.62</v>
      </c>
      <c r="C55" s="13">
        <v>-3819961.62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333757.83</v>
      </c>
      <c r="F59" s="6">
        <f>F47+F57</f>
        <v>1987175.72</v>
      </c>
      <c r="G59" s="3"/>
    </row>
    <row r="60" spans="1:7" ht="15.2" customHeight="1" x14ac:dyDescent="0.25">
      <c r="A60" s="7" t="s">
        <v>17</v>
      </c>
      <c r="B60" s="6">
        <f>SUM(B50:B58)</f>
        <v>1691932.0599999996</v>
      </c>
      <c r="C60" s="6">
        <f>SUM(C50:C58)</f>
        <v>723948.05999999959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3746911.8899999997</v>
      </c>
      <c r="C62" s="6">
        <f>SUM(C47+C60)</f>
        <v>6793605.7499999991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5.2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3413154.0599999996</v>
      </c>
      <c r="F68" s="13">
        <f>SUM(F69:F73)</f>
        <v>4806430.0299999993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1721221.99</v>
      </c>
      <c r="F69" s="10">
        <v>3825124.79</v>
      </c>
    </row>
    <row r="70" spans="1:7" ht="15.2" customHeight="1" x14ac:dyDescent="0.25">
      <c r="A70" s="9"/>
      <c r="B70" s="8"/>
      <c r="C70" s="8"/>
      <c r="D70" s="12" t="s">
        <v>8</v>
      </c>
      <c r="E70" s="11">
        <v>2442908.98</v>
      </c>
      <c r="F70" s="10">
        <v>1732282.15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5.2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5.2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3413154.0599999996</v>
      </c>
      <c r="F79" s="6">
        <f>F63+F68+F75</f>
        <v>4806430.0299999993</v>
      </c>
      <c r="G79" s="3"/>
    </row>
    <row r="80" spans="1:7" ht="15.2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3746911.8899999997</v>
      </c>
      <c r="F81" s="6">
        <f>F59+F79</f>
        <v>6793605.7499999991</v>
      </c>
      <c r="G81" s="3"/>
    </row>
    <row r="82" spans="1:7" ht="15.2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2026-02-20T18:19:34Z</dcterms:created>
  <dcterms:modified xsi:type="dcterms:W3CDTF">2026-02-20T18:19:52Z</dcterms:modified>
</cp:coreProperties>
</file>